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735"/>
  </bookViews>
  <sheets>
    <sheet name="Sintesi" sheetId="1" r:id="rId1"/>
    <sheet name="Foglio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E11"/>
  <c r="E9"/>
  <c r="E8"/>
  <c r="E7"/>
  <c r="E13" s="1"/>
  <c r="E4"/>
  <c r="E5"/>
  <c r="E6"/>
  <c r="E3"/>
  <c r="F12" l="1"/>
  <c r="F7"/>
  <c r="F13" l="1"/>
  <c r="D12"/>
  <c r="C12"/>
  <c r="B12"/>
  <c r="D7"/>
  <c r="C7"/>
  <c r="B7"/>
  <c r="B13" l="1"/>
  <c r="C13"/>
  <c r="D13"/>
</calcChain>
</file>

<file path=xl/sharedStrings.xml><?xml version="1.0" encoding="utf-8"?>
<sst xmlns="http://schemas.openxmlformats.org/spreadsheetml/2006/main" count="19" uniqueCount="19">
  <si>
    <t>Disponibilità ed esuberi A.S.2016-17</t>
  </si>
  <si>
    <t xml:space="preserve">GRADO ISTRUZIONE </t>
  </si>
  <si>
    <t>posti comunicati in O.D. 2016/17</t>
  </si>
  <si>
    <t>esubero provinciale</t>
  </si>
  <si>
    <t xml:space="preserve">vacanze su O.D. 2016/17 </t>
  </si>
  <si>
    <t>Infanzia Comune</t>
  </si>
  <si>
    <t>Primaria Comune</t>
  </si>
  <si>
    <t>I Grado Comune</t>
  </si>
  <si>
    <t>II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</si>
  <si>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</si>
  <si>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</si>
  <si>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</si>
  <si>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</si>
  <si>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</si>
  <si>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</si>
  <si>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</si>
  <si>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 xml:space="preserve">titolari 2016/17 </t>
  </si>
  <si>
    <t xml:space="preserve">contingente nazionale per nomine </t>
  </si>
  <si>
    <r>
      <t>Elaborazione Richiesta effettuata tra il 24 Agosto e il 5 Settembre 2016.  
Di seguito le assunzioni sulla base delle quali è eseguita l'elaborazione:
I dati di Organico di diritto A.S. 2016-17 sono quelli noti a sistema al termine delle operazioni di mobilità dei docenti di tutti i gradi di istruzione e tiene conto delle variazioni puntuali intervenute successivamente.
I dati dei titolari sono quelli noti a sistema al 24 Agosto 2016 per la scuola secondaria di II grado, e al 5 Settembre per la scuola primaria e secondaria di I grado</t>
    </r>
    <r>
      <rPr>
        <b/>
        <i/>
        <u/>
        <sz val="11"/>
        <rFont val="Calibri"/>
        <family val="2"/>
        <scheme val="minor"/>
      </rPr>
      <t>.</t>
    </r>
    <r>
      <rPr>
        <i/>
        <sz val="11"/>
        <rFont val="Calibri"/>
        <family val="2"/>
        <scheme val="minor"/>
      </rPr>
      <t xml:space="preserve">
E' opportuno precisare che le funzioni  del sistema informativo  di gestione del fascicolo sono aperte agli uffici; quindi il dato dei titolari è, continuamente, suscettibile di variazioni.
Tutte le operazioni comunicate dagli uffici periferici MIUR al sistema informativo in data successiva e che determinano la vacanza del posto,  come,  ad esempio: cessazioni, collocamenti fuori ruolo, nomine a dirigente scolastico, ecc.,  potranno modificare la situazione illustrata nel prospetto. 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</si>
</sst>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6" tint="-0.499984740745262"/>
      <name val="Calibri"/>
      <family val="2"/>
      <scheme val="minor"/>
    </font>
    <font>
      <b/>
      <sz val="10"/>
      <name val="HP Simplified"/>
      <family val="2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HP Simplified"/>
      <family val="2"/>
    </font>
    <font>
      <b/>
      <i/>
      <sz val="12"/>
      <color rgb="FFFF0000"/>
      <name val="HP Simplified"/>
      <family val="2"/>
    </font>
    <font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1" fillId="0" borderId="3" xfId="0" applyFont="1" applyBorder="1" applyAlignment="1"/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1" fillId="0" borderId="4" xfId="0" applyFont="1" applyBorder="1"/>
    <xf numFmtId="3" fontId="4" fillId="0" borderId="5" xfId="0" applyNumberFormat="1" applyFont="1" applyBorder="1"/>
    <xf numFmtId="0" fontId="5" fillId="0" borderId="4" xfId="0" applyFont="1" applyFill="1" applyBorder="1" applyAlignment="1">
      <alignment vertical="center" wrapText="1"/>
    </xf>
    <xf numFmtId="3" fontId="6" fillId="0" borderId="5" xfId="0" applyNumberFormat="1" applyFont="1" applyBorder="1"/>
    <xf numFmtId="0" fontId="7" fillId="0" borderId="4" xfId="0" applyFont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3" fontId="6" fillId="0" borderId="7" xfId="0" applyNumberFormat="1" applyFont="1" applyBorder="1"/>
    <xf numFmtId="3" fontId="4" fillId="3" borderId="5" xfId="0" applyNumberFormat="1" applyFont="1" applyFill="1" applyBorder="1"/>
    <xf numFmtId="3" fontId="6" fillId="3" borderId="5" xfId="0" applyNumberFormat="1" applyFont="1" applyFill="1" applyBorder="1"/>
    <xf numFmtId="0" fontId="1" fillId="0" borderId="3" xfId="0" applyFont="1" applyBorder="1" applyAlignment="1">
      <alignment horizontal="center"/>
    </xf>
    <xf numFmtId="3" fontId="0" fillId="0" borderId="0" xfId="0" applyNumberFormat="1"/>
    <xf numFmtId="164" fontId="10" fillId="4" borderId="5" xfId="1" applyNumberFormat="1" applyFont="1" applyFill="1" applyBorder="1" applyAlignment="1">
      <alignment vertical="top" wrapText="1"/>
    </xf>
    <xf numFmtId="3" fontId="10" fillId="0" borderId="5" xfId="0" applyNumberFormat="1" applyFont="1" applyBorder="1"/>
    <xf numFmtId="3" fontId="11" fillId="0" borderId="5" xfId="0" applyNumberFormat="1" applyFont="1" applyBorder="1"/>
    <xf numFmtId="3" fontId="10" fillId="3" borderId="5" xfId="0" applyNumberFormat="1" applyFont="1" applyFill="1" applyBorder="1"/>
    <xf numFmtId="3" fontId="11" fillId="3" borderId="5" xfId="0" applyNumberFormat="1" applyFont="1" applyFill="1" applyBorder="1"/>
    <xf numFmtId="3" fontId="11" fillId="0" borderId="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0" xfId="0" applyFont="1" applyAlignment="1">
      <alignment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E2" sqref="E2:E5"/>
    </sheetView>
  </sheetViews>
  <sheetFormatPr defaultRowHeight="15"/>
  <cols>
    <col min="1" max="1" width="27.7109375" customWidth="1"/>
    <col min="2" max="2" width="16.5703125" customWidth="1"/>
    <col min="3" max="3" width="17.140625" customWidth="1"/>
    <col min="4" max="4" width="16" customWidth="1"/>
    <col min="5" max="5" width="15" customWidth="1"/>
    <col min="6" max="6" width="14.85546875" customWidth="1"/>
    <col min="7" max="7" width="4.28515625" customWidth="1"/>
    <col min="8" max="8" width="61.85546875" customWidth="1"/>
  </cols>
  <sheetData>
    <row r="1" spans="1:8">
      <c r="A1" s="23" t="s">
        <v>0</v>
      </c>
      <c r="B1" s="24"/>
      <c r="C1" s="24"/>
      <c r="D1" s="24"/>
      <c r="E1" s="15"/>
      <c r="F1" s="1"/>
    </row>
    <row r="2" spans="1:8" ht="38.25">
      <c r="A2" s="2" t="s">
        <v>1</v>
      </c>
      <c r="B2" s="3" t="s">
        <v>2</v>
      </c>
      <c r="C2" s="4" t="s">
        <v>16</v>
      </c>
      <c r="D2" s="3" t="s">
        <v>4</v>
      </c>
      <c r="E2" s="17" t="s">
        <v>17</v>
      </c>
      <c r="F2" s="3" t="s">
        <v>3</v>
      </c>
    </row>
    <row r="3" spans="1:8">
      <c r="A3" s="5" t="s">
        <v>5</v>
      </c>
      <c r="B3" s="6">
        <v>81517</v>
      </c>
      <c r="C3" s="6">
        <v>77885</v>
      </c>
      <c r="D3" s="6">
        <v>3632</v>
      </c>
      <c r="E3" s="18">
        <f>D3</f>
        <v>3632</v>
      </c>
      <c r="F3" s="6">
        <v>0</v>
      </c>
    </row>
    <row r="4" spans="1:8">
      <c r="A4" s="5" t="s">
        <v>6</v>
      </c>
      <c r="B4" s="13">
        <v>214256</v>
      </c>
      <c r="C4" s="13">
        <v>210269</v>
      </c>
      <c r="D4" s="13">
        <v>3859</v>
      </c>
      <c r="E4" s="18">
        <f t="shared" ref="E4:E6" si="0">D4</f>
        <v>3859</v>
      </c>
      <c r="F4" s="13">
        <v>0</v>
      </c>
    </row>
    <row r="5" spans="1:8">
      <c r="A5" s="5" t="s">
        <v>7</v>
      </c>
      <c r="B5" s="13">
        <v>137178</v>
      </c>
      <c r="C5" s="13">
        <v>129859</v>
      </c>
      <c r="D5" s="13">
        <v>7570</v>
      </c>
      <c r="E5" s="18">
        <f t="shared" si="0"/>
        <v>7570</v>
      </c>
      <c r="F5" s="13">
        <v>257</v>
      </c>
    </row>
    <row r="6" spans="1:8">
      <c r="A6" s="5" t="s">
        <v>8</v>
      </c>
      <c r="B6" s="13">
        <v>216780</v>
      </c>
      <c r="C6" s="13">
        <v>212821</v>
      </c>
      <c r="D6" s="13">
        <v>7438</v>
      </c>
      <c r="E6" s="18">
        <f t="shared" si="0"/>
        <v>7438</v>
      </c>
      <c r="F6" s="13">
        <v>3540</v>
      </c>
    </row>
    <row r="7" spans="1:8" ht="15.75">
      <c r="A7" s="7" t="s">
        <v>9</v>
      </c>
      <c r="B7" s="8">
        <f>SUM(B3:B6)</f>
        <v>649731</v>
      </c>
      <c r="C7" s="8">
        <f>SUM(C3:C6)</f>
        <v>630834</v>
      </c>
      <c r="D7" s="8">
        <f>SUM(D3:D6)</f>
        <v>22499</v>
      </c>
      <c r="E7" s="19">
        <f>SUM(E3:E6)</f>
        <v>22499</v>
      </c>
      <c r="F7" s="8">
        <f>SUM(F3:F6)</f>
        <v>3797</v>
      </c>
    </row>
    <row r="8" spans="1:8">
      <c r="A8" s="9" t="s">
        <v>10</v>
      </c>
      <c r="B8" s="6">
        <v>6937</v>
      </c>
      <c r="C8" s="6">
        <v>6150</v>
      </c>
      <c r="D8" s="6">
        <v>787</v>
      </c>
      <c r="E8" s="18">
        <f>D8</f>
        <v>787</v>
      </c>
      <c r="F8" s="6">
        <v>0</v>
      </c>
    </row>
    <row r="9" spans="1:8">
      <c r="A9" s="9" t="s">
        <v>11</v>
      </c>
      <c r="B9" s="13">
        <v>35458</v>
      </c>
      <c r="C9" s="13">
        <v>31417</v>
      </c>
      <c r="D9" s="13">
        <v>4043</v>
      </c>
      <c r="E9" s="18">
        <f>D9</f>
        <v>4043</v>
      </c>
      <c r="F9" s="13">
        <v>2</v>
      </c>
    </row>
    <row r="10" spans="1:8">
      <c r="A10" s="9" t="s">
        <v>12</v>
      </c>
      <c r="B10" s="13">
        <v>28179</v>
      </c>
      <c r="C10" s="13">
        <v>23237</v>
      </c>
      <c r="D10" s="13">
        <v>4943</v>
      </c>
      <c r="E10" s="20">
        <v>1845</v>
      </c>
      <c r="F10" s="13">
        <v>1</v>
      </c>
    </row>
    <row r="11" spans="1:8">
      <c r="A11" s="9" t="s">
        <v>13</v>
      </c>
      <c r="B11" s="13">
        <v>25892</v>
      </c>
      <c r="C11" s="13">
        <v>25366</v>
      </c>
      <c r="D11" s="13">
        <v>546</v>
      </c>
      <c r="E11" s="20">
        <f>D11</f>
        <v>546</v>
      </c>
      <c r="F11" s="13">
        <v>58</v>
      </c>
    </row>
    <row r="12" spans="1:8" ht="15.75">
      <c r="A12" s="10" t="s">
        <v>14</v>
      </c>
      <c r="B12" s="14">
        <f>SUM(B8:B11)</f>
        <v>96466</v>
      </c>
      <c r="C12" s="14">
        <f>SUM(C8:C11)</f>
        <v>86170</v>
      </c>
      <c r="D12" s="14">
        <f>SUM(D8:D11)</f>
        <v>10319</v>
      </c>
      <c r="E12" s="21">
        <f>SUM(E8:E11)</f>
        <v>7221</v>
      </c>
      <c r="F12" s="14">
        <f>SUM(F8:F11)</f>
        <v>61</v>
      </c>
    </row>
    <row r="13" spans="1:8" ht="32.25" thickBot="1">
      <c r="A13" s="11" t="s">
        <v>15</v>
      </c>
      <c r="B13" s="12">
        <f>B7+B12</f>
        <v>746197</v>
      </c>
      <c r="C13" s="12">
        <f>C7+C12</f>
        <v>717004</v>
      </c>
      <c r="D13" s="12">
        <f>D7+D12</f>
        <v>32818</v>
      </c>
      <c r="E13" s="22">
        <f>E7+E12</f>
        <v>29720</v>
      </c>
      <c r="F13" s="12">
        <f>F7+F12</f>
        <v>3858</v>
      </c>
      <c r="H13" s="16"/>
    </row>
    <row r="15" spans="1:8">
      <c r="A15" s="25" t="s">
        <v>18</v>
      </c>
      <c r="B15" s="25"/>
      <c r="C15" s="25"/>
      <c r="D15" s="25"/>
      <c r="E15" s="25"/>
      <c r="F15" s="25"/>
    </row>
    <row r="16" spans="1:8">
      <c r="A16" s="25"/>
      <c r="B16" s="25"/>
      <c r="C16" s="25"/>
      <c r="D16" s="25"/>
      <c r="E16" s="25"/>
      <c r="F16" s="25"/>
      <c r="H16" s="16"/>
    </row>
    <row r="17" spans="1:6">
      <c r="A17" s="25"/>
      <c r="B17" s="25"/>
      <c r="C17" s="25"/>
      <c r="D17" s="25"/>
      <c r="E17" s="25"/>
      <c r="F17" s="25"/>
    </row>
    <row r="18" spans="1:6">
      <c r="A18" s="25"/>
      <c r="B18" s="25"/>
      <c r="C18" s="25"/>
      <c r="D18" s="25"/>
      <c r="E18" s="25"/>
      <c r="F18" s="25"/>
    </row>
    <row r="19" spans="1:6">
      <c r="A19" s="25"/>
      <c r="B19" s="25"/>
      <c r="C19" s="25"/>
      <c r="D19" s="25"/>
      <c r="E19" s="25"/>
      <c r="F19" s="25"/>
    </row>
    <row r="20" spans="1:6">
      <c r="A20" s="25"/>
      <c r="B20" s="25"/>
      <c r="C20" s="25"/>
      <c r="D20" s="25"/>
      <c r="E20" s="25"/>
      <c r="F20" s="25"/>
    </row>
    <row r="21" spans="1:6" ht="104.25" customHeight="1">
      <c r="A21" s="25"/>
      <c r="B21" s="25"/>
      <c r="C21" s="25"/>
      <c r="D21" s="25"/>
      <c r="E21" s="25"/>
      <c r="F21" s="25"/>
    </row>
  </sheetData>
  <mergeCells count="2">
    <mergeCell ref="A1:D1"/>
    <mergeCell ref="A15:F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Sintesi</vt:lpstr>
      <vt:lpstr>Foglio1</vt:lpstr>
    </vt:vector>
  </TitlesOfParts>
  <Company>Hewlett 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Romana Marignetti</dc:creator>
  <cp:lastModifiedBy>Alfonso</cp:lastModifiedBy>
  <cp:lastPrinted>2016-09-06T15:01:42Z</cp:lastPrinted>
  <dcterms:created xsi:type="dcterms:W3CDTF">2016-09-05T10:42:29Z</dcterms:created>
  <dcterms:modified xsi:type="dcterms:W3CDTF">2016-09-07T19:33:37Z</dcterms:modified>
</cp:coreProperties>
</file>